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IBERSAN" sheetId="6" r:id="rId1"/>
    <sheet name="Foglio3" sheetId="4" state="hidden" r:id="rId2"/>
    <sheet name="Foglio2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12" i="6"/>
  <c r="F8" i="6"/>
  <c r="F10" i="6"/>
  <c r="F7" i="6"/>
  <c r="C12" i="6" l="1"/>
  <c r="F4" i="6"/>
  <c r="F5" i="6"/>
  <c r="F6" i="6"/>
  <c r="F11" i="6"/>
  <c r="F3" i="6"/>
</calcChain>
</file>

<file path=xl/sharedStrings.xml><?xml version="1.0" encoding="utf-8"?>
<sst xmlns="http://schemas.openxmlformats.org/spreadsheetml/2006/main" count="173" uniqueCount="91">
  <si>
    <t>CACODART</t>
  </si>
  <si>
    <t>CADESART</t>
  </si>
  <si>
    <t>CODILOTT</t>
  </si>
  <si>
    <t>SCADENZA</t>
  </si>
  <si>
    <t>DATA CREAZIONE</t>
  </si>
  <si>
    <t>02</t>
  </si>
  <si>
    <t>SA.CPR.ARTRUM B FLEX</t>
  </si>
  <si>
    <t>ARTRUM B Flex 30 compresse 28,5g</t>
  </si>
  <si>
    <t>YT0590</t>
  </si>
  <si>
    <t>ARTRUM B CREMA GEL 75ml</t>
  </si>
  <si>
    <t>100127</t>
  </si>
  <si>
    <t>SA.FLOR.KAND NUOVO</t>
  </si>
  <si>
    <t>FLORASE Kand Nuova Formula 19gr</t>
  </si>
  <si>
    <t>SA.BELSON MELATONINA</t>
  </si>
  <si>
    <t>BELSON MELATONINA 30ml</t>
  </si>
  <si>
    <t>01</t>
  </si>
  <si>
    <t>AI.B.CREATIVE BLISS</t>
  </si>
  <si>
    <t>Formula visione e motivazione 21ml spray</t>
  </si>
  <si>
    <t>00191</t>
  </si>
  <si>
    <t>SA.FLOR.IMMUNO</t>
  </si>
  <si>
    <t>FLORASE Immuno Forte 100ml</t>
  </si>
  <si>
    <t>253011</t>
  </si>
  <si>
    <t>SA.STICK.ENERGY 3</t>
  </si>
  <si>
    <t>ENERGY 3 STICK 15x10ml</t>
  </si>
  <si>
    <t>04</t>
  </si>
  <si>
    <t>SA.BUSTE.NAC</t>
  </si>
  <si>
    <t>NAC EMME buste 84g</t>
  </si>
  <si>
    <t>250264</t>
  </si>
  <si>
    <t>SA.VF.ATTIVA BEVANDA</t>
  </si>
  <si>
    <t>VIGOR FORMA ATTIVA 240ml</t>
  </si>
  <si>
    <t>310327</t>
  </si>
  <si>
    <t>SA.VF.BRUCIA BEVANDA</t>
  </si>
  <si>
    <t>VIGOR FORMA BRUCIA 240ml</t>
  </si>
  <si>
    <t>010427</t>
  </si>
  <si>
    <t>SA.STICK.ULCE REFLUX</t>
  </si>
  <si>
    <t>ULCE REFLUX STICK 16x1,75g</t>
  </si>
  <si>
    <t>YT006</t>
  </si>
  <si>
    <t>SA.BUSTE.SALI PLUS</t>
  </si>
  <si>
    <t>SALI MINERALI PLUS buste 50g</t>
  </si>
  <si>
    <t>250265</t>
  </si>
  <si>
    <t>SA.STICK.DCISTOPLANT</t>
  </si>
  <si>
    <t>D CISTOPLANT 8 bustine x 3g</t>
  </si>
  <si>
    <t>YT0478</t>
  </si>
  <si>
    <t>SA.VI.VIVOLAX FIBRA</t>
  </si>
  <si>
    <t>VIVOLAX FIBRA 500ml</t>
  </si>
  <si>
    <t>SA.FLOR.COLEST REDUX</t>
  </si>
  <si>
    <t>FLORASE Colesterolo Redux 80gr</t>
  </si>
  <si>
    <t>2834</t>
  </si>
  <si>
    <t>SA.INFLULEN.NASO SP.</t>
  </si>
  <si>
    <t>INFLULEN Naso Spray 30ml DM 0373</t>
  </si>
  <si>
    <t>2044</t>
  </si>
  <si>
    <t>SA.INFLULEN.GOLA CPR</t>
  </si>
  <si>
    <t>INFLULEN Gola cpr - DM 0477</t>
  </si>
  <si>
    <t>0124</t>
  </si>
  <si>
    <t>SA.INFLULEN.TOSSE</t>
  </si>
  <si>
    <t>INFLULEN Tosse  170ml DM 0426</t>
  </si>
  <si>
    <t>LY632</t>
  </si>
  <si>
    <t>TY860</t>
  </si>
  <si>
    <t>SA.VI.ACTICIR 500</t>
  </si>
  <si>
    <t>ACTICIR + 500ml</t>
  </si>
  <si>
    <t>SA.AL.MAG.MAXIMUM</t>
  </si>
  <si>
    <t>MAGNESIO Max150g</t>
  </si>
  <si>
    <t>250959</t>
  </si>
  <si>
    <t>ASTUCCIO.CAMP.ULCE R</t>
  </si>
  <si>
    <t>ASTUCCIO CAMPIONI STICK ULCE REFLUX 6,8g</t>
  </si>
  <si>
    <t>TOTALE ESISTENZA</t>
  </si>
  <si>
    <t xml:space="preserve">Q.Tà CON LA SCADENZA DI RIFERIMENTO </t>
  </si>
  <si>
    <t>dal 01/2023 ci mandanolo stesso lotto - ultimo acquisto 04/2025</t>
  </si>
  <si>
    <t>nascita 24m</t>
  </si>
  <si>
    <t>acquistati n.7350 - 11/2024</t>
  </si>
  <si>
    <t>acquistati n.16.600 - 02/2025</t>
  </si>
  <si>
    <t>acquistati n.5.800 - 03/2025</t>
  </si>
  <si>
    <t>acquistati n.21.500 - 02/2025</t>
  </si>
  <si>
    <t>acquistati n.10.000 - 02/2025</t>
  </si>
  <si>
    <t>acquistati n.9.900 - 03/2025</t>
  </si>
  <si>
    <t xml:space="preserve">Q.Tà CON LA SCADENZA 
DI RIFERIMENTO </t>
  </si>
  <si>
    <t>articolo</t>
  </si>
  <si>
    <t>descrizione</t>
  </si>
  <si>
    <t>quantità al 8/4</t>
  </si>
  <si>
    <t>scadenza</t>
  </si>
  <si>
    <t>valore acquisto circuito farmacie</t>
  </si>
  <si>
    <t>https://santiveri.it/products/belson-melatonina-30ml?_pos=1&amp;_sid=8c0c8151c&amp;_ss=r</t>
  </si>
  <si>
    <t>https://santiveri.it/products/artrum-b-flex-30-compresse?_pos=1&amp;_sid=e7597410c&amp;_ss=r</t>
  </si>
  <si>
    <t>https://santiveri.it/products/artrum-b-crema-gel-75ml?_pos=2&amp;_sid=e7597410c&amp;_ss=r</t>
  </si>
  <si>
    <t>https://santiveri.it/products/florase-colesterolo-redux?_pos=1&amp;_sid=42cf9ba58&amp;_ss=r</t>
  </si>
  <si>
    <t>https://santiveri.it/products/influlen-gola-cpr?_pos=2&amp;_sid=048958be1&amp;_ss=r</t>
  </si>
  <si>
    <t>https://santiveri.it/products/influlen-naso-spray-30ml?_pos=1&amp;_sid=048958be1&amp;_ss=r</t>
  </si>
  <si>
    <t>https://santiveri.it/products/d-cistoplant-8-stick?_pos=1&amp;_sid=cba95c3c1&amp;_ss=r</t>
  </si>
  <si>
    <t>INFLULEN Tosse  170ml DM 0426</t>
  </si>
  <si>
    <t>https://santiveri.it/products/influlen-tosse-bevanda-170ml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</si>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</sst>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0" fillId="0" borderId="0" xfId="0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1"/>
    <xf numFmtId="0" fontId="4" fillId="2" borderId="0" xfId="0" applyFont="1" applyFill="1" applyAlignment="1">
      <alignment horizontal="center"/>
    </xf>
    <xf numFmtId="0" fontId="7" fillId="0" borderId="0" xfId="0" applyFont="1"/>
    <xf numFmtId="44" fontId="3" fillId="0" borderId="0" xfId="2" applyFont="1"/>
    <xf numFmtId="44" fontId="0" fillId="0" borderId="0" xfId="2" applyFont="1"/>
    <xf numFmtId="44" fontId="0" fillId="0" borderId="0" xfId="2" applyFont="1" applyAlignment="1">
      <alignment horizontal="center"/>
    </xf>
    <xf numFmtId="44" fontId="7" fillId="0" borderId="0" xfId="2" applyFont="1"/>
    <xf numFmtId="44" fontId="0" fillId="0" borderId="0" xfId="2" applyFont="1" applyFill="1"/>
    <xf numFmtId="44" fontId="2" fillId="2" borderId="0" xfId="2" applyFont="1" applyFill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tiveri.it/products/influlen-tosse-bevanda-170ml" TargetMode="External"/><Relationship Id="rId3" Type="http://schemas.openxmlformats.org/officeDocument/2006/relationships/hyperlink" Target="https://santiveri.it/products/artrum-b-crema-gel-75ml?_pos=2&amp;_sid=e7597410c&amp;_ss=r" TargetMode="External"/><Relationship Id="rId7" Type="http://schemas.openxmlformats.org/officeDocument/2006/relationships/hyperlink" Target="https://santiveri.it/products/influlen-tosse-bevanda-170ml" TargetMode="External"/><Relationship Id="rId2" Type="http://schemas.openxmlformats.org/officeDocument/2006/relationships/hyperlink" Target="https://santiveri.it/products/artrum-b-flex-30-compresse?_pos=1&amp;_sid=e7597410c&amp;_ss=r" TargetMode="External"/><Relationship Id="rId1" Type="http://schemas.openxmlformats.org/officeDocument/2006/relationships/hyperlink" Target="https://santiveri.it/products/belson-melatonina-30ml?_pos=1&amp;_sid=8c0c8151c&amp;_ss=r" TargetMode="External"/><Relationship Id="rId6" Type="http://schemas.openxmlformats.org/officeDocument/2006/relationships/hyperlink" Target="https://santiveri.it/products/influlen-naso-spray-30ml?_pos=1&amp;_sid=048958be1&amp;_ss=r" TargetMode="External"/><Relationship Id="rId5" Type="http://schemas.openxmlformats.org/officeDocument/2006/relationships/hyperlink" Target="https://santiveri.it/products/influlen-gola-cpr?_pos=2&amp;_sid=048958be1&amp;_ss=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antiveri.it/products/florase-colesterolo-redux?_pos=1&amp;_sid=42cf9ba58&amp;_ss=r" TargetMode="External"/><Relationship Id="rId9" Type="http://schemas.openxmlformats.org/officeDocument/2006/relationships/hyperlink" Target="https://santiveri.it/products/d-cistoplant-8-stick?_pos=1&amp;_sid=cba95c3c1&amp;_ss=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B1" workbookViewId="0">
      <selection activeCell="B6" sqref="B6"/>
    </sheetView>
  </sheetViews>
  <sheetFormatPr defaultColWidth="8.875" defaultRowHeight="14.25"/>
  <cols>
    <col min="1" max="1" width="23" bestFit="1" customWidth="1"/>
    <col min="2" max="2" width="41" bestFit="1" customWidth="1"/>
    <col min="3" max="3" width="13.5" customWidth="1"/>
    <col min="4" max="4" width="13.375" customWidth="1"/>
    <col min="5" max="5" width="13.375" style="16" customWidth="1"/>
    <col min="6" max="6" width="26.375" style="16" customWidth="1"/>
    <col min="7" max="7" width="71" customWidth="1"/>
  </cols>
  <sheetData>
    <row r="1" spans="1:11">
      <c r="A1" t="s">
        <v>76</v>
      </c>
      <c r="B1" s="7" t="s">
        <v>77</v>
      </c>
      <c r="C1" s="9" t="s">
        <v>78</v>
      </c>
      <c r="D1" s="8" t="s">
        <v>79</v>
      </c>
      <c r="E1" s="15" t="s">
        <v>90</v>
      </c>
      <c r="F1" s="16" t="s">
        <v>80</v>
      </c>
    </row>
    <row r="2" spans="1:11">
      <c r="C2" s="10"/>
      <c r="D2" s="1"/>
      <c r="G2" s="3"/>
      <c r="H2" s="3"/>
      <c r="I2" s="3"/>
      <c r="J2" s="3"/>
      <c r="K2" s="3"/>
    </row>
    <row r="3" spans="1:11">
      <c r="A3" t="s">
        <v>13</v>
      </c>
      <c r="B3" t="s">
        <v>14</v>
      </c>
      <c r="C3" s="10">
        <v>3950</v>
      </c>
      <c r="D3" s="1">
        <v>46477.000000000102</v>
      </c>
      <c r="E3" s="17">
        <v>12.9</v>
      </c>
      <c r="F3" s="19">
        <f>C3*E3</f>
        <v>50955</v>
      </c>
      <c r="G3" s="12" t="s">
        <v>81</v>
      </c>
    </row>
    <row r="4" spans="1:11">
      <c r="A4" s="7" t="s">
        <v>6</v>
      </c>
      <c r="B4" s="7" t="s">
        <v>7</v>
      </c>
      <c r="C4" s="11">
        <v>1320</v>
      </c>
      <c r="D4" s="8">
        <v>46568.000000000102</v>
      </c>
      <c r="E4" s="17">
        <v>19.5</v>
      </c>
      <c r="F4" s="19">
        <f t="shared" ref="F4:F11" si="0">C4*E4</f>
        <v>25740</v>
      </c>
      <c r="G4" s="12" t="s">
        <v>82</v>
      </c>
    </row>
    <row r="5" spans="1:11">
      <c r="A5" s="7"/>
      <c r="B5" s="7" t="s">
        <v>9</v>
      </c>
      <c r="C5" s="11">
        <v>2386</v>
      </c>
      <c r="D5" s="8"/>
      <c r="E5" s="17">
        <v>14.9</v>
      </c>
      <c r="F5" s="19">
        <f t="shared" si="0"/>
        <v>35551.4</v>
      </c>
      <c r="G5" s="12" t="s">
        <v>83</v>
      </c>
    </row>
    <row r="6" spans="1:11">
      <c r="A6" t="s">
        <v>45</v>
      </c>
      <c r="B6" t="s">
        <v>46</v>
      </c>
      <c r="C6" s="10">
        <v>997</v>
      </c>
      <c r="D6" s="1">
        <v>46326.000000000102</v>
      </c>
      <c r="E6" s="17">
        <v>17.5</v>
      </c>
      <c r="F6" s="19">
        <f t="shared" si="0"/>
        <v>17447.5</v>
      </c>
      <c r="G6" s="12" t="s">
        <v>84</v>
      </c>
    </row>
    <row r="7" spans="1:11">
      <c r="A7" t="s">
        <v>51</v>
      </c>
      <c r="B7" t="s">
        <v>52</v>
      </c>
      <c r="C7" s="10">
        <v>1788</v>
      </c>
      <c r="D7" s="1">
        <v>46265.000000000102</v>
      </c>
      <c r="E7" s="17">
        <v>9.9</v>
      </c>
      <c r="F7" s="19">
        <f>C7*E7</f>
        <v>17701.2</v>
      </c>
      <c r="G7" s="12" t="s">
        <v>85</v>
      </c>
    </row>
    <row r="8" spans="1:11">
      <c r="A8" t="s">
        <v>48</v>
      </c>
      <c r="B8" t="s">
        <v>49</v>
      </c>
      <c r="C8" s="10">
        <v>4000</v>
      </c>
      <c r="D8" s="1">
        <v>46599.000000000102</v>
      </c>
      <c r="E8" s="17">
        <v>11</v>
      </c>
      <c r="F8" s="19">
        <f t="shared" ref="F8:F10" si="1">C8*E8</f>
        <v>44000</v>
      </c>
      <c r="G8" s="12" t="s">
        <v>86</v>
      </c>
    </row>
    <row r="9" spans="1:11">
      <c r="A9" t="s">
        <v>54</v>
      </c>
      <c r="B9" s="14" t="s">
        <v>88</v>
      </c>
      <c r="C9" s="10">
        <v>9828</v>
      </c>
      <c r="D9" s="1">
        <v>46721.000000000102</v>
      </c>
      <c r="E9" s="18">
        <v>13.5</v>
      </c>
      <c r="F9" s="19">
        <f>C9*E9</f>
        <v>132678</v>
      </c>
      <c r="G9" s="12" t="s">
        <v>89</v>
      </c>
    </row>
    <row r="10" spans="1:11">
      <c r="A10" s="7" t="s">
        <v>54</v>
      </c>
      <c r="B10" s="14" t="s">
        <v>88</v>
      </c>
      <c r="C10" s="10">
        <v>2659</v>
      </c>
      <c r="D10" s="1">
        <v>46599.000000000102</v>
      </c>
      <c r="E10" s="18">
        <v>13.5</v>
      </c>
      <c r="F10" s="19">
        <f t="shared" si="1"/>
        <v>35896.5</v>
      </c>
      <c r="G10" s="12" t="s">
        <v>89</v>
      </c>
    </row>
    <row r="11" spans="1:11">
      <c r="A11" s="7" t="s">
        <v>40</v>
      </c>
      <c r="B11" s="7" t="s">
        <v>41</v>
      </c>
      <c r="C11" s="11">
        <v>2611</v>
      </c>
      <c r="D11" s="8">
        <v>46538.000000000102</v>
      </c>
      <c r="E11" s="17">
        <v>19</v>
      </c>
      <c r="F11" s="19">
        <f t="shared" si="0"/>
        <v>49609</v>
      </c>
      <c r="G11" s="12" t="s">
        <v>87</v>
      </c>
    </row>
    <row r="12" spans="1:11" ht="15">
      <c r="C12" s="13">
        <f>SUM(C3:C11)</f>
        <v>29539</v>
      </c>
      <c r="D12" s="1"/>
      <c r="F12" s="20">
        <f>SUM(F3:F11)</f>
        <v>409578.6</v>
      </c>
    </row>
    <row r="13" spans="1:11">
      <c r="C13" s="10"/>
      <c r="D13" s="1"/>
    </row>
    <row r="14" spans="1:11">
      <c r="C14" s="10"/>
      <c r="D14" s="1"/>
    </row>
    <row r="15" spans="1:11">
      <c r="C15" s="10"/>
      <c r="D15" s="1"/>
    </row>
    <row r="16" spans="1:11">
      <c r="C16" s="10"/>
      <c r="D16" s="1"/>
    </row>
    <row r="17" spans="3:4">
      <c r="C17" s="10"/>
      <c r="D17" s="1"/>
    </row>
  </sheetData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</hyperlinks>
  <pageMargins left="0.7" right="0.7" top="0.75" bottom="0.75" header="0.3" footer="0.3"/>
  <pageSetup paperSize="9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N23"/>
    </sheetView>
  </sheetViews>
  <sheetFormatPr defaultColWidth="8.875" defaultRowHeight="14.25"/>
  <sheetData>
    <row r="1" spans="1:9">
      <c r="A1" t="s">
        <v>0</v>
      </c>
      <c r="B1" t="s">
        <v>1</v>
      </c>
      <c r="C1" t="s">
        <v>2</v>
      </c>
      <c r="D1" t="s">
        <v>66</v>
      </c>
      <c r="E1" t="s">
        <v>65</v>
      </c>
      <c r="F1" t="s">
        <v>3</v>
      </c>
      <c r="G1" t="s">
        <v>4</v>
      </c>
    </row>
    <row r="2" spans="1:9">
      <c r="A2" t="s">
        <v>54</v>
      </c>
      <c r="B2" t="s">
        <v>55</v>
      </c>
      <c r="C2" t="s">
        <v>57</v>
      </c>
      <c r="D2">
        <v>11274</v>
      </c>
      <c r="E2">
        <v>14047</v>
      </c>
      <c r="F2">
        <v>46721.000000000102</v>
      </c>
      <c r="G2">
        <v>45644.000000000102</v>
      </c>
    </row>
    <row r="3" spans="1:9">
      <c r="A3" t="s">
        <v>60</v>
      </c>
      <c r="B3" t="s">
        <v>61</v>
      </c>
      <c r="C3" t="s">
        <v>62</v>
      </c>
      <c r="D3">
        <v>7811</v>
      </c>
      <c r="E3">
        <v>7811</v>
      </c>
      <c r="F3">
        <v>46934.000000000102</v>
      </c>
      <c r="G3">
        <v>45841.000000000102</v>
      </c>
    </row>
    <row r="4" spans="1:9">
      <c r="A4" t="s">
        <v>13</v>
      </c>
      <c r="B4" t="s">
        <v>14</v>
      </c>
      <c r="C4" t="s">
        <v>15</v>
      </c>
      <c r="D4">
        <v>6282</v>
      </c>
      <c r="E4">
        <v>6281</v>
      </c>
      <c r="F4">
        <v>46477.000000000102</v>
      </c>
      <c r="G4">
        <v>45733.000000000102</v>
      </c>
      <c r="H4" t="s">
        <v>68</v>
      </c>
    </row>
    <row r="5" spans="1:9">
      <c r="A5" t="s">
        <v>43</v>
      </c>
      <c r="B5" t="s">
        <v>44</v>
      </c>
      <c r="C5" t="s">
        <v>5</v>
      </c>
      <c r="D5">
        <v>4868</v>
      </c>
      <c r="E5">
        <v>7191</v>
      </c>
      <c r="F5">
        <v>46660.000000000102</v>
      </c>
      <c r="G5">
        <v>45917.000000000102</v>
      </c>
    </row>
    <row r="6" spans="1:9">
      <c r="A6" t="s">
        <v>48</v>
      </c>
      <c r="B6" t="s">
        <v>49</v>
      </c>
      <c r="C6" t="s">
        <v>50</v>
      </c>
      <c r="D6">
        <v>4547</v>
      </c>
      <c r="E6">
        <v>4552</v>
      </c>
      <c r="F6">
        <v>46599.000000000102</v>
      </c>
      <c r="G6">
        <v>45537.000000000102</v>
      </c>
    </row>
    <row r="7" spans="1:9">
      <c r="A7" t="s">
        <v>19</v>
      </c>
      <c r="B7" t="s">
        <v>20</v>
      </c>
      <c r="C7" t="s">
        <v>21</v>
      </c>
      <c r="D7">
        <v>4417</v>
      </c>
      <c r="E7">
        <v>4417</v>
      </c>
      <c r="F7">
        <v>46538.000000000102</v>
      </c>
      <c r="G7">
        <v>46006.000000000102</v>
      </c>
    </row>
    <row r="8" spans="1:9">
      <c r="A8" t="s">
        <v>22</v>
      </c>
      <c r="B8" t="s">
        <v>23</v>
      </c>
      <c r="C8" t="s">
        <v>24</v>
      </c>
      <c r="D8">
        <v>4386</v>
      </c>
      <c r="E8">
        <v>4386</v>
      </c>
      <c r="F8">
        <v>46783.000000000102</v>
      </c>
      <c r="G8">
        <v>46058.000000000102</v>
      </c>
    </row>
    <row r="9" spans="1:9">
      <c r="A9" t="s">
        <v>40</v>
      </c>
      <c r="B9" t="s">
        <v>41</v>
      </c>
      <c r="C9" t="s">
        <v>42</v>
      </c>
      <c r="D9">
        <v>4215</v>
      </c>
      <c r="E9">
        <v>4215</v>
      </c>
      <c r="F9">
        <v>46538.000000000102</v>
      </c>
      <c r="G9">
        <v>45796.000000000102</v>
      </c>
    </row>
    <row r="10" spans="1:9">
      <c r="A10" t="s">
        <v>37</v>
      </c>
      <c r="B10" t="s">
        <v>38</v>
      </c>
      <c r="C10" t="s">
        <v>39</v>
      </c>
      <c r="D10">
        <v>3577</v>
      </c>
      <c r="E10">
        <v>3571</v>
      </c>
      <c r="F10">
        <v>46446.000000000102</v>
      </c>
      <c r="G10">
        <v>45702.000000000102</v>
      </c>
      <c r="H10" t="s">
        <v>68</v>
      </c>
    </row>
    <row r="11" spans="1:9">
      <c r="A11" t="s">
        <v>25</v>
      </c>
      <c r="B11" t="s">
        <v>26</v>
      </c>
      <c r="C11" t="s">
        <v>27</v>
      </c>
      <c r="D11">
        <v>3535</v>
      </c>
      <c r="E11">
        <v>3535</v>
      </c>
      <c r="F11">
        <v>46446.000000000102</v>
      </c>
      <c r="G11">
        <v>45702.000000000102</v>
      </c>
      <c r="H11" t="s">
        <v>68</v>
      </c>
      <c r="I11" t="s">
        <v>69</v>
      </c>
    </row>
    <row r="12" spans="1:9">
      <c r="A12" t="s">
        <v>6</v>
      </c>
      <c r="B12" t="s">
        <v>7</v>
      </c>
      <c r="C12" t="s">
        <v>8</v>
      </c>
      <c r="D12">
        <v>3446</v>
      </c>
      <c r="E12">
        <v>3446</v>
      </c>
      <c r="F12">
        <v>46568.000000000102</v>
      </c>
      <c r="G12">
        <v>45838.000000000102</v>
      </c>
    </row>
    <row r="13" spans="1:9">
      <c r="A13" t="s">
        <v>58</v>
      </c>
      <c r="B13" t="s">
        <v>59</v>
      </c>
      <c r="C13" t="s">
        <v>5</v>
      </c>
      <c r="D13">
        <v>2901</v>
      </c>
      <c r="E13">
        <v>2901</v>
      </c>
      <c r="F13">
        <v>46446.000000000102</v>
      </c>
      <c r="G13">
        <v>45708.000000000102</v>
      </c>
      <c r="H13" t="s">
        <v>68</v>
      </c>
    </row>
    <row r="14" spans="1:9">
      <c r="A14" t="s">
        <v>34</v>
      </c>
      <c r="B14" t="s">
        <v>35</v>
      </c>
      <c r="C14" t="s">
        <v>36</v>
      </c>
      <c r="D14">
        <v>2859</v>
      </c>
      <c r="E14">
        <v>2853</v>
      </c>
      <c r="F14">
        <v>46446.000000000102</v>
      </c>
      <c r="G14">
        <v>45721.000000000102</v>
      </c>
      <c r="H14" t="s">
        <v>68</v>
      </c>
    </row>
    <row r="15" spans="1:9">
      <c r="A15" t="s">
        <v>63</v>
      </c>
      <c r="B15" t="s">
        <v>64</v>
      </c>
      <c r="C15" t="s">
        <v>36</v>
      </c>
      <c r="D15">
        <v>2783</v>
      </c>
      <c r="E15">
        <v>2783</v>
      </c>
      <c r="F15">
        <v>46446.000000000102</v>
      </c>
      <c r="G15">
        <v>45734.000000000102</v>
      </c>
    </row>
    <row r="16" spans="1:9">
      <c r="A16" t="s">
        <v>54</v>
      </c>
      <c r="B16" t="s">
        <v>55</v>
      </c>
      <c r="C16" t="s">
        <v>56</v>
      </c>
      <c r="D16">
        <v>2773</v>
      </c>
      <c r="E16">
        <v>14047</v>
      </c>
      <c r="F16">
        <v>46599.000000000102</v>
      </c>
      <c r="G16">
        <v>45533.000000000102</v>
      </c>
    </row>
    <row r="17" spans="1:8">
      <c r="A17" t="s">
        <v>51</v>
      </c>
      <c r="B17" t="s">
        <v>52</v>
      </c>
      <c r="C17" t="s">
        <v>53</v>
      </c>
      <c r="D17">
        <v>2430</v>
      </c>
      <c r="E17">
        <v>2434</v>
      </c>
      <c r="F17">
        <v>46265.000000000102</v>
      </c>
      <c r="G17">
        <v>45558.000000000102</v>
      </c>
    </row>
    <row r="18" spans="1:8">
      <c r="A18" t="s">
        <v>43</v>
      </c>
      <c r="B18" t="s">
        <v>44</v>
      </c>
      <c r="C18" t="s">
        <v>15</v>
      </c>
      <c r="D18">
        <v>2326</v>
      </c>
      <c r="E18">
        <v>7191</v>
      </c>
      <c r="F18">
        <v>46660.000000000102</v>
      </c>
      <c r="G18">
        <v>45917.000000000102</v>
      </c>
    </row>
    <row r="19" spans="1:8">
      <c r="A19" t="s">
        <v>45</v>
      </c>
      <c r="B19" t="s">
        <v>46</v>
      </c>
      <c r="C19" t="s">
        <v>47</v>
      </c>
      <c r="D19">
        <v>1639</v>
      </c>
      <c r="E19">
        <v>1637</v>
      </c>
      <c r="F19">
        <v>46326.000000000102</v>
      </c>
      <c r="G19">
        <v>45615.000000000102</v>
      </c>
      <c r="H19" t="s">
        <v>68</v>
      </c>
    </row>
    <row r="20" spans="1:8">
      <c r="A20" t="s">
        <v>28</v>
      </c>
      <c r="B20" t="s">
        <v>29</v>
      </c>
      <c r="C20" t="s">
        <v>30</v>
      </c>
      <c r="D20">
        <v>410</v>
      </c>
      <c r="E20">
        <v>410</v>
      </c>
      <c r="F20">
        <v>46477.000000000102</v>
      </c>
      <c r="G20">
        <v>45754.000000000102</v>
      </c>
      <c r="H20" t="s">
        <v>68</v>
      </c>
    </row>
    <row r="21" spans="1:8">
      <c r="A21" t="s">
        <v>31</v>
      </c>
      <c r="B21" t="s">
        <v>32</v>
      </c>
      <c r="C21" t="s">
        <v>33</v>
      </c>
      <c r="D21">
        <v>378</v>
      </c>
      <c r="E21">
        <v>377</v>
      </c>
      <c r="F21">
        <v>46478.000000000102</v>
      </c>
      <c r="G21">
        <v>45754.000000000102</v>
      </c>
      <c r="H21" t="s">
        <v>68</v>
      </c>
    </row>
    <row r="22" spans="1:8">
      <c r="A22" t="s">
        <v>11</v>
      </c>
      <c r="B22" t="s">
        <v>12</v>
      </c>
      <c r="C22" t="s">
        <v>10</v>
      </c>
      <c r="D22">
        <v>127</v>
      </c>
      <c r="E22">
        <v>248</v>
      </c>
      <c r="F22">
        <v>46397.000000000102</v>
      </c>
      <c r="G22">
        <v>45873.000000000102</v>
      </c>
    </row>
    <row r="23" spans="1:8">
      <c r="A23" t="s">
        <v>16</v>
      </c>
      <c r="B23" t="s">
        <v>17</v>
      </c>
      <c r="C23" t="s">
        <v>18</v>
      </c>
      <c r="D23">
        <v>65</v>
      </c>
      <c r="E23">
        <v>65</v>
      </c>
      <c r="F23">
        <v>46326.000000000102</v>
      </c>
      <c r="G23">
        <v>44953.000000000102</v>
      </c>
      <c r="H23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2" sqref="B2"/>
    </sheetView>
  </sheetViews>
  <sheetFormatPr defaultColWidth="8.875" defaultRowHeight="14.25"/>
  <cols>
    <col min="1" max="1" width="24" bestFit="1" customWidth="1"/>
    <col min="2" max="2" width="43.375" bestFit="1" customWidth="1"/>
    <col min="4" max="4" width="22" bestFit="1" customWidth="1"/>
    <col min="5" max="5" width="17.375" bestFit="1" customWidth="1"/>
    <col min="6" max="6" width="10.5" style="1" bestFit="1" customWidth="1"/>
    <col min="7" max="7" width="16" style="1" bestFit="1" customWidth="1"/>
    <col min="8" max="8" width="58.5" bestFit="1" customWidth="1"/>
  </cols>
  <sheetData>
    <row r="1" spans="1:11" ht="42.75">
      <c r="A1" t="s">
        <v>0</v>
      </c>
      <c r="B1" t="s">
        <v>1</v>
      </c>
      <c r="C1" t="s">
        <v>2</v>
      </c>
      <c r="D1" s="6" t="s">
        <v>75</v>
      </c>
      <c r="E1" t="s">
        <v>65</v>
      </c>
      <c r="F1" s="1" t="s">
        <v>3</v>
      </c>
      <c r="G1" s="1" t="s">
        <v>4</v>
      </c>
    </row>
    <row r="2" spans="1:11" s="4" customFormat="1" ht="15">
      <c r="A2" s="4" t="s">
        <v>51</v>
      </c>
      <c r="B2" s="4" t="s">
        <v>52</v>
      </c>
      <c r="C2" s="4" t="s">
        <v>53</v>
      </c>
      <c r="D2" s="4">
        <v>2430</v>
      </c>
      <c r="E2" s="4">
        <v>2434</v>
      </c>
      <c r="F2" s="5">
        <v>46265.000000000102</v>
      </c>
      <c r="G2" s="5">
        <v>45558.000000000102</v>
      </c>
    </row>
    <row r="3" spans="1:11">
      <c r="A3" s="3" t="s">
        <v>16</v>
      </c>
      <c r="B3" s="3" t="s">
        <v>17</v>
      </c>
      <c r="C3" s="3" t="s">
        <v>18</v>
      </c>
      <c r="D3" s="3">
        <v>65</v>
      </c>
      <c r="E3" s="3">
        <v>65</v>
      </c>
      <c r="F3" s="2">
        <v>46326.000000000102</v>
      </c>
      <c r="G3" s="2">
        <v>44953.000000000102</v>
      </c>
      <c r="H3" s="3" t="s">
        <v>67</v>
      </c>
    </row>
    <row r="4" spans="1:11" s="4" customFormat="1" ht="15">
      <c r="A4" s="4" t="s">
        <v>45</v>
      </c>
      <c r="B4" s="4" t="s">
        <v>46</v>
      </c>
      <c r="C4" s="4" t="s">
        <v>47</v>
      </c>
      <c r="D4" s="4">
        <v>1639</v>
      </c>
      <c r="E4" s="4">
        <v>1637</v>
      </c>
      <c r="F4" s="5">
        <v>46326.000000000102</v>
      </c>
      <c r="G4" s="5">
        <v>45615.000000000102</v>
      </c>
      <c r="H4" s="4" t="s">
        <v>68</v>
      </c>
      <c r="I4" s="4" t="s">
        <v>69</v>
      </c>
    </row>
    <row r="5" spans="1:11">
      <c r="A5" s="3" t="s">
        <v>11</v>
      </c>
      <c r="B5" s="3" t="s">
        <v>12</v>
      </c>
      <c r="C5" s="3" t="s">
        <v>10</v>
      </c>
      <c r="D5" s="3">
        <v>127</v>
      </c>
      <c r="E5" s="3">
        <v>248</v>
      </c>
      <c r="F5" s="2">
        <v>46397.000000000102</v>
      </c>
      <c r="G5" s="2">
        <v>45873.000000000102</v>
      </c>
    </row>
    <row r="6" spans="1:11" s="4" customFormat="1" ht="15">
      <c r="A6" s="4" t="s">
        <v>25</v>
      </c>
      <c r="B6" s="4" t="s">
        <v>26</v>
      </c>
      <c r="C6" s="4" t="s">
        <v>27</v>
      </c>
      <c r="D6" s="4">
        <v>3535</v>
      </c>
      <c r="E6" s="4">
        <v>3535</v>
      </c>
      <c r="F6" s="5">
        <v>46446.000000000102</v>
      </c>
      <c r="G6" s="5">
        <v>45702.000000000102</v>
      </c>
      <c r="H6" s="4" t="s">
        <v>68</v>
      </c>
      <c r="I6" s="4" t="s">
        <v>70</v>
      </c>
    </row>
    <row r="7" spans="1:11" s="4" customFormat="1" ht="15">
      <c r="A7" s="4" t="s">
        <v>37</v>
      </c>
      <c r="B7" s="4" t="s">
        <v>38</v>
      </c>
      <c r="C7" s="4" t="s">
        <v>39</v>
      </c>
      <c r="D7" s="4">
        <v>3577</v>
      </c>
      <c r="E7" s="4">
        <v>3571</v>
      </c>
      <c r="F7" s="5">
        <v>46446.000000000102</v>
      </c>
      <c r="G7" s="5">
        <v>45702.000000000102</v>
      </c>
      <c r="H7" s="4" t="s">
        <v>68</v>
      </c>
      <c r="I7" s="4" t="s">
        <v>72</v>
      </c>
    </row>
    <row r="8" spans="1:11" s="4" customFormat="1" ht="15">
      <c r="A8" s="4" t="s">
        <v>58</v>
      </c>
      <c r="B8" s="4" t="s">
        <v>59</v>
      </c>
      <c r="C8" s="4" t="s">
        <v>5</v>
      </c>
      <c r="D8" s="4">
        <v>2901</v>
      </c>
      <c r="E8" s="4">
        <v>2901</v>
      </c>
      <c r="F8" s="5">
        <v>46446.000000000102</v>
      </c>
      <c r="G8" s="5">
        <v>45708.000000000102</v>
      </c>
      <c r="H8" s="4" t="s">
        <v>68</v>
      </c>
      <c r="I8" s="4" t="s">
        <v>73</v>
      </c>
    </row>
    <row r="9" spans="1:11" s="4" customFormat="1" ht="15">
      <c r="A9" s="4" t="s">
        <v>13</v>
      </c>
      <c r="B9" s="4" t="s">
        <v>14</v>
      </c>
      <c r="C9" s="4" t="s">
        <v>15</v>
      </c>
      <c r="D9" s="4">
        <v>6282</v>
      </c>
      <c r="E9" s="4">
        <v>6281</v>
      </c>
      <c r="F9" s="5">
        <v>46477.000000000102</v>
      </c>
      <c r="G9" s="5">
        <v>45733.000000000102</v>
      </c>
      <c r="H9" s="4" t="s">
        <v>68</v>
      </c>
      <c r="I9" s="4" t="s">
        <v>74</v>
      </c>
    </row>
    <row r="10" spans="1:11">
      <c r="A10" s="3" t="s">
        <v>28</v>
      </c>
      <c r="B10" s="3" t="s">
        <v>29</v>
      </c>
      <c r="C10" s="3" t="s">
        <v>30</v>
      </c>
      <c r="D10" s="3">
        <v>410</v>
      </c>
      <c r="E10" s="3">
        <v>410</v>
      </c>
      <c r="F10" s="2">
        <v>46477.000000000102</v>
      </c>
      <c r="G10" s="2">
        <v>45754.000000000102</v>
      </c>
      <c r="H10" s="3" t="s">
        <v>68</v>
      </c>
      <c r="I10" s="3"/>
    </row>
    <row r="11" spans="1:11">
      <c r="A11" s="3" t="s">
        <v>31</v>
      </c>
      <c r="B11" s="3" t="s">
        <v>32</v>
      </c>
      <c r="C11" s="3" t="s">
        <v>33</v>
      </c>
      <c r="D11" s="3">
        <v>378</v>
      </c>
      <c r="E11" s="3">
        <v>377</v>
      </c>
      <c r="F11" s="2">
        <v>46478.000000000102</v>
      </c>
      <c r="G11" s="2">
        <v>45754.000000000102</v>
      </c>
      <c r="H11" s="3" t="s">
        <v>68</v>
      </c>
      <c r="I11" s="3"/>
    </row>
    <row r="13" spans="1:11" ht="15">
      <c r="A13" s="4" t="s">
        <v>34</v>
      </c>
      <c r="B13" s="4" t="s">
        <v>35</v>
      </c>
      <c r="C13" s="4" t="s">
        <v>36</v>
      </c>
      <c r="D13" s="4">
        <v>2859</v>
      </c>
      <c r="E13" s="4">
        <v>2853</v>
      </c>
      <c r="F13" s="5">
        <v>46446.000000000102</v>
      </c>
      <c r="G13" s="5">
        <v>45721.000000000102</v>
      </c>
      <c r="H13" s="4" t="s">
        <v>68</v>
      </c>
      <c r="I13" s="4" t="s">
        <v>71</v>
      </c>
      <c r="J13" s="4"/>
      <c r="K13" s="4"/>
    </row>
    <row r="14" spans="1:11" ht="15">
      <c r="A14" s="4" t="s">
        <v>63</v>
      </c>
      <c r="B14" s="4" t="s">
        <v>64</v>
      </c>
      <c r="C14" s="4" t="s">
        <v>36</v>
      </c>
      <c r="D14" s="4">
        <v>2783</v>
      </c>
      <c r="E14" s="4">
        <v>2783</v>
      </c>
      <c r="F14" s="5">
        <v>46446.000000000102</v>
      </c>
      <c r="G14" s="5">
        <v>45734.000000000102</v>
      </c>
      <c r="H14" s="4"/>
      <c r="I14" s="4"/>
      <c r="J14" s="4"/>
      <c r="K14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IBERSAN</vt:lpstr>
      <vt:lpstr>Foglio3</vt:lpstr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2026-04-08T15:04:06Z</cp:lastPrinted>
  <dcterms:created xsi:type="dcterms:W3CDTF">2026-03-23T16:29:40Z</dcterms:created>
  <dcterms:modified xsi:type="dcterms:W3CDTF">2026-06-08T09:37:11Z</dcterms:modified>
</cp:coreProperties>
</file>